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4" i="1" l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<sst xmlns="http://schemas.openxmlformats.org/spreadsheetml/2006/main" count="256" uniqueCount="165">
  <si>
    <t> Player</t>
  </si>
  <si>
    <t> Team</t>
  </si>
  <si>
    <t>Handicap</t>
  </si>
  <si>
    <t> Colin Dalgleish</t>
  </si>
  <si>
    <t> CS Surfers</t>
  </si>
  <si>
    <t> Craig Cummine</t>
  </si>
  <si>
    <t> Triangle Swifts</t>
  </si>
  <si>
    <t> Mitch Reid</t>
  </si>
  <si>
    <t> Kevin Moir</t>
  </si>
  <si>
    <t>CS Surfers</t>
  </si>
  <si>
    <t> Uwe Petermann</t>
  </si>
  <si>
    <t> Triangle Athletic</t>
  </si>
  <si>
    <t> Alex McKeachan</t>
  </si>
  <si>
    <t> Derek Reid</t>
  </si>
  <si>
    <t> Westburn Gashers</t>
  </si>
  <si>
    <t> Ian Gray</t>
  </si>
  <si>
    <t> Gary Gray</t>
  </si>
  <si>
    <t> Dick Ferro</t>
  </si>
  <si>
    <t> Dave Furneaux</t>
  </si>
  <si>
    <t> Bill Grant</t>
  </si>
  <si>
    <t> Paul Barlow</t>
  </si>
  <si>
    <t> Mike Curry</t>
  </si>
  <si>
    <t> Westburn Warriors</t>
  </si>
  <si>
    <t> Evgeny Shagov</t>
  </si>
  <si>
    <t> Sebastian Wolejnio</t>
  </si>
  <si>
    <t> Dylan Curry</t>
  </si>
  <si>
    <t> Rayk Henzchen</t>
  </si>
  <si>
    <t>Triangle Athletic</t>
  </si>
  <si>
    <t> Gavin Elliot</t>
  </si>
  <si>
    <t> Joe Cranna</t>
  </si>
  <si>
    <t> AU Harriers</t>
  </si>
  <si>
    <t>Neil Innes</t>
  </si>
  <si>
    <t>AU Harriers</t>
  </si>
  <si>
    <t>Ben Ching</t>
  </si>
  <si>
    <t>KO Cup 2014/15 Handicaps</t>
  </si>
  <si>
    <t>Division 1</t>
  </si>
  <si>
    <t>Division 2</t>
  </si>
  <si>
    <t>Ethan Chapman</t>
  </si>
  <si>
    <t>Aircon Westhill</t>
  </si>
  <si>
    <t>Rob Ainsley</t>
  </si>
  <si>
    <t>AU Falcons</t>
  </si>
  <si>
    <t>Dennis Oon</t>
  </si>
  <si>
    <t>CTM A</t>
  </si>
  <si>
    <t>Chris Flint</t>
  </si>
  <si>
    <t>Johnson Sanya</t>
  </si>
  <si>
    <t>Triangle Tigers</t>
  </si>
  <si>
    <t>Matt Robinson</t>
  </si>
  <si>
    <t>AU Eagles</t>
  </si>
  <si>
    <t>Andy Keith</t>
  </si>
  <si>
    <t>Triangle Trio</t>
  </si>
  <si>
    <t>Doug Sinclair</t>
  </si>
  <si>
    <t>Yifei Fang</t>
  </si>
  <si>
    <t>Ikkena Asogwa</t>
  </si>
  <si>
    <t>Westhill Bees</t>
  </si>
  <si>
    <t>Gregor Ksiazek</t>
  </si>
  <si>
    <t>Samarth Mehrota</t>
  </si>
  <si>
    <t>Shell Penguins</t>
  </si>
  <si>
    <t>Kevin Ashton</t>
  </si>
  <si>
    <t>Hayes Chan</t>
  </si>
  <si>
    <t>Nigel Herbert</t>
  </si>
  <si>
    <t>Brian Robertson</t>
  </si>
  <si>
    <t>Abbie Birnie</t>
  </si>
  <si>
    <t>Nordan</t>
  </si>
  <si>
    <t>Richard Miller</t>
  </si>
  <si>
    <t>Alice Williams</t>
  </si>
  <si>
    <t>RGU</t>
  </si>
  <si>
    <t>Nicolai Skaara</t>
  </si>
  <si>
    <t>Doug Farquharson</t>
  </si>
  <si>
    <t>Yasser Qureshi</t>
  </si>
  <si>
    <t>Rob Tanner</t>
  </si>
  <si>
    <t>Zydrunas Kacinkas</t>
  </si>
  <si>
    <t>Neil Rayner</t>
  </si>
  <si>
    <t>Farhad Khorasani</t>
  </si>
  <si>
    <t>Andrew Macrae</t>
  </si>
  <si>
    <t>Umesh Samo Nakho</t>
  </si>
  <si>
    <t>Bob van Oorschot</t>
  </si>
  <si>
    <t>Derek Milne</t>
  </si>
  <si>
    <t>Triangle Eagles</t>
  </si>
  <si>
    <t>Mike Moir</t>
  </si>
  <si>
    <t>Dave Maclean</t>
  </si>
  <si>
    <t>Alice Booth</t>
  </si>
  <si>
    <t>Dave Curry</t>
  </si>
  <si>
    <t>Maddie Miller</t>
  </si>
  <si>
    <t>Calum Reid</t>
  </si>
  <si>
    <t>Brian Sillence</t>
  </si>
  <si>
    <t>Richard Murray</t>
  </si>
  <si>
    <t>Faizaan Baig</t>
  </si>
  <si>
    <t>James Thornton</t>
  </si>
  <si>
    <t>Catherine Inverarity</t>
  </si>
  <si>
    <t>Mark Howley</t>
  </si>
  <si>
    <t>Imogen Beck</t>
  </si>
  <si>
    <t>Jack Alexander</t>
  </si>
  <si>
    <t>Division 3</t>
  </si>
  <si>
    <t>Bartek Ciechowski</t>
  </si>
  <si>
    <t>CTM B</t>
  </si>
  <si>
    <t>Elias Bokedal</t>
  </si>
  <si>
    <t>AGS</t>
  </si>
  <si>
    <t>Khary Fermin</t>
  </si>
  <si>
    <t>CSI Aberdeen</t>
  </si>
  <si>
    <t>Dave Merson</t>
  </si>
  <si>
    <t>Westhill Demons</t>
  </si>
  <si>
    <t>Lewis Forbes</t>
  </si>
  <si>
    <t>Mark Brown</t>
  </si>
  <si>
    <t>Westhill Caesars</t>
  </si>
  <si>
    <t>Rafal Wilowski</t>
  </si>
  <si>
    <t>Westhill Foxes</t>
  </si>
  <si>
    <t>Borui Chen</t>
  </si>
  <si>
    <t>Hazlehead Hawks</t>
  </si>
  <si>
    <t>Charlie Flint</t>
  </si>
  <si>
    <t>Tessa Yau</t>
  </si>
  <si>
    <t>Juris Zarins</t>
  </si>
  <si>
    <t>Triangle Blades</t>
  </si>
  <si>
    <t>Derek Green</t>
  </si>
  <si>
    <t>John Baigrie</t>
  </si>
  <si>
    <t>Triangle Raptors</t>
  </si>
  <si>
    <t>Mikayil Garayev</t>
  </si>
  <si>
    <t>Triangle Quattro</t>
  </si>
  <si>
    <t>George Allan</t>
  </si>
  <si>
    <t>Richard Bird</t>
  </si>
  <si>
    <t>Shell Petrels</t>
  </si>
  <si>
    <t>Chris Davenport</t>
  </si>
  <si>
    <t>Venus Cheung</t>
  </si>
  <si>
    <t>Duncan Camilleri</t>
  </si>
  <si>
    <t>Christian Sharp</t>
  </si>
  <si>
    <t>Richard Baxter</t>
  </si>
  <si>
    <t>Frank Leonard</t>
  </si>
  <si>
    <t>Murray Gauld</t>
  </si>
  <si>
    <t>George Keith</t>
  </si>
  <si>
    <t>Sandy Duncan</t>
  </si>
  <si>
    <t>Carl Hedvall</t>
  </si>
  <si>
    <t>Harry Vine</t>
  </si>
  <si>
    <t>Wallace Hay</t>
  </si>
  <si>
    <t>Steve Mchattie</t>
  </si>
  <si>
    <t>George Johnson</t>
  </si>
  <si>
    <t>Sandy Robertson</t>
  </si>
  <si>
    <t>Neil Paterson</t>
  </si>
  <si>
    <t>Dave Bell</t>
  </si>
  <si>
    <t>Athol Garden</t>
  </si>
  <si>
    <t>George Bell</t>
  </si>
  <si>
    <t>Matthew Ashton</t>
  </si>
  <si>
    <t>Andrew Heaney</t>
  </si>
  <si>
    <t>Kevin Zamoguilny</t>
  </si>
  <si>
    <t>Jerry Dec</t>
  </si>
  <si>
    <t>Bruce Hunter</t>
  </si>
  <si>
    <t>Derek Wood</t>
  </si>
  <si>
    <t>Bill Skene</t>
  </si>
  <si>
    <t>Mike Wilczynski</t>
  </si>
  <si>
    <t>George Bews</t>
  </si>
  <si>
    <t>Kathik Nookala</t>
  </si>
  <si>
    <t>Murray Hunter</t>
  </si>
  <si>
    <t>Ravi Rastogi</t>
  </si>
  <si>
    <t>Colin Duff</t>
  </si>
  <si>
    <t>Graham Kaye</t>
  </si>
  <si>
    <t>Nabiel Salama</t>
  </si>
  <si>
    <t>Kyle Chapman</t>
  </si>
  <si>
    <t>Iain McLennan</t>
  </si>
  <si>
    <t>Kavi Dhunnoo</t>
  </si>
  <si>
    <t>Laurence Bellenfant</t>
  </si>
  <si>
    <t>Alex Rae</t>
  </si>
  <si>
    <t>Last</t>
  </si>
  <si>
    <t>Season</t>
  </si>
  <si>
    <t>Min to</t>
  </si>
  <si>
    <t>Max</t>
  </si>
  <si>
    <t>KO Cup</t>
  </si>
  <si>
    <t>League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</si>
</sst>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54" workbookViewId="0">
      <selection activeCell="I125" sqref="I125"/>
    </sheetView>
  </sheetViews>
  <sheetFormatPr defaultRowHeight="15" x14ac:dyDescent="0.25"/>
  <cols>
    <col min="1" max="1" width="18.85546875" style="6" bestFit="1" customWidth="1"/>
    <col min="2" max="2" width="18.42578125" style="6" bestFit="1" customWidth="1"/>
    <col min="3" max="3" width="11.140625" style="1" bestFit="1" customWidth="1"/>
    <col min="4" max="4" width="10.140625" style="1" bestFit="1" customWidth="1"/>
    <col min="5" max="6" width="9.140625" customWidth="1"/>
  </cols>
  <sheetData>
    <row r="1" spans="1:6" ht="18.75" x14ac:dyDescent="0.3">
      <c r="A1" s="5" t="s">
        <v>34</v>
      </c>
    </row>
    <row r="2" spans="1:6" x14ac:dyDescent="0.25">
      <c r="C2" s="1" t="s">
        <v>164</v>
      </c>
      <c r="D2" s="1" t="s">
        <v>163</v>
      </c>
      <c r="E2" s="3" t="s">
        <v>159</v>
      </c>
      <c r="F2" s="3" t="s">
        <v>161</v>
      </c>
    </row>
    <row r="3" spans="1:6" ht="15.75" x14ac:dyDescent="0.25">
      <c r="A3" s="7" t="s">
        <v>0</v>
      </c>
      <c r="B3" s="7" t="s">
        <v>1</v>
      </c>
      <c r="C3" s="4" t="s">
        <v>2</v>
      </c>
      <c r="D3" s="4" t="s">
        <v>2</v>
      </c>
      <c r="E3" s="3" t="s">
        <v>160</v>
      </c>
      <c r="F3" s="3" t="s">
        <v>162</v>
      </c>
    </row>
    <row r="4" spans="1:6" x14ac:dyDescent="0.25">
      <c r="A4" s="8"/>
      <c r="B4" s="8"/>
      <c r="C4" s="3"/>
      <c r="D4" s="3"/>
    </row>
    <row r="5" spans="1:6" ht="15.75" x14ac:dyDescent="0.25">
      <c r="A5" s="7" t="s">
        <v>35</v>
      </c>
      <c r="B5" s="8"/>
      <c r="C5" s="3"/>
      <c r="D5" s="3"/>
    </row>
    <row r="6" spans="1:6" x14ac:dyDescent="0.25">
      <c r="A6" s="8"/>
      <c r="B6" s="8"/>
      <c r="C6" s="3"/>
      <c r="D6" s="3"/>
    </row>
    <row r="7" spans="1:6" x14ac:dyDescent="0.25">
      <c r="A7" s="6" t="s">
        <v>3</v>
      </c>
      <c r="B7" s="6" t="s">
        <v>4</v>
      </c>
      <c r="C7" s="2">
        <f>D7+10</f>
        <v>-20</v>
      </c>
      <c r="D7" s="2">
        <v>-30</v>
      </c>
      <c r="E7">
        <v>-31</v>
      </c>
      <c r="F7">
        <v>-12</v>
      </c>
    </row>
    <row r="8" spans="1:6" x14ac:dyDescent="0.25">
      <c r="A8" s="6" t="s">
        <v>21</v>
      </c>
      <c r="B8" s="6" t="s">
        <v>22</v>
      </c>
      <c r="C8" s="2">
        <f t="shared" ref="C8:C28" si="0">D8+10</f>
        <v>-2</v>
      </c>
      <c r="D8" s="2">
        <v>-12</v>
      </c>
    </row>
    <row r="9" spans="1:6" x14ac:dyDescent="0.25">
      <c r="A9" s="6" t="s">
        <v>23</v>
      </c>
      <c r="B9" s="6" t="s">
        <v>11</v>
      </c>
      <c r="C9" s="2">
        <f t="shared" si="0"/>
        <v>0</v>
      </c>
      <c r="D9" s="2">
        <v>-10</v>
      </c>
    </row>
    <row r="10" spans="1:6" x14ac:dyDescent="0.25">
      <c r="A10" s="6" t="s">
        <v>24</v>
      </c>
      <c r="B10" s="6" t="s">
        <v>11</v>
      </c>
      <c r="C10" s="2">
        <f t="shared" si="0"/>
        <v>2</v>
      </c>
      <c r="D10" s="2">
        <v>-8</v>
      </c>
    </row>
    <row r="11" spans="1:6" x14ac:dyDescent="0.25">
      <c r="A11" s="6" t="s">
        <v>25</v>
      </c>
      <c r="B11" s="6" t="s">
        <v>22</v>
      </c>
      <c r="C11" s="2">
        <f t="shared" si="0"/>
        <v>3</v>
      </c>
      <c r="D11" s="2">
        <v>-7</v>
      </c>
    </row>
    <row r="12" spans="1:6" x14ac:dyDescent="0.25">
      <c r="A12" s="6" t="s">
        <v>7</v>
      </c>
      <c r="B12" s="6" t="s">
        <v>6</v>
      </c>
      <c r="C12" s="2">
        <f t="shared" si="0"/>
        <v>4</v>
      </c>
      <c r="D12" s="2">
        <v>-6</v>
      </c>
      <c r="E12">
        <v>-4</v>
      </c>
    </row>
    <row r="13" spans="1:6" x14ac:dyDescent="0.25">
      <c r="A13" s="6" t="s">
        <v>26</v>
      </c>
      <c r="B13" s="6" t="s">
        <v>27</v>
      </c>
      <c r="C13" s="2">
        <f t="shared" si="0"/>
        <v>5</v>
      </c>
      <c r="D13" s="2">
        <v>-5</v>
      </c>
    </row>
    <row r="14" spans="1:6" x14ac:dyDescent="0.25">
      <c r="A14" s="6" t="s">
        <v>5</v>
      </c>
      <c r="B14" s="6" t="s">
        <v>6</v>
      </c>
      <c r="C14" s="2">
        <f t="shared" si="0"/>
        <v>5</v>
      </c>
      <c r="D14" s="2">
        <v>-5</v>
      </c>
      <c r="E14">
        <v>-12</v>
      </c>
    </row>
    <row r="15" spans="1:6" x14ac:dyDescent="0.25">
      <c r="A15" s="6" t="s">
        <v>28</v>
      </c>
      <c r="B15" s="6" t="s">
        <v>22</v>
      </c>
      <c r="C15" s="2">
        <f t="shared" si="0"/>
        <v>6</v>
      </c>
      <c r="D15" s="2">
        <v>-4</v>
      </c>
    </row>
    <row r="16" spans="1:6" x14ac:dyDescent="0.25">
      <c r="A16" s="6" t="s">
        <v>10</v>
      </c>
      <c r="B16" s="6" t="s">
        <v>11</v>
      </c>
      <c r="C16" s="2">
        <f t="shared" si="0"/>
        <v>7</v>
      </c>
      <c r="D16" s="2">
        <v>-3</v>
      </c>
      <c r="E16">
        <v>-1</v>
      </c>
    </row>
    <row r="17" spans="1:6" x14ac:dyDescent="0.25">
      <c r="A17" s="6" t="s">
        <v>31</v>
      </c>
      <c r="B17" s="6" t="s">
        <v>32</v>
      </c>
      <c r="C17" s="2">
        <f t="shared" si="0"/>
        <v>8</v>
      </c>
      <c r="D17" s="2">
        <v>-2</v>
      </c>
    </row>
    <row r="18" spans="1:6" x14ac:dyDescent="0.25">
      <c r="A18" s="6" t="s">
        <v>33</v>
      </c>
      <c r="B18" s="6" t="s">
        <v>32</v>
      </c>
      <c r="C18" s="2">
        <f t="shared" si="0"/>
        <v>9</v>
      </c>
      <c r="D18" s="2">
        <v>-1</v>
      </c>
    </row>
    <row r="19" spans="1:6" x14ac:dyDescent="0.25">
      <c r="A19" s="6" t="s">
        <v>8</v>
      </c>
      <c r="B19" s="6" t="s">
        <v>9</v>
      </c>
      <c r="C19" s="2">
        <f t="shared" si="0"/>
        <v>10</v>
      </c>
      <c r="D19" s="2">
        <v>0</v>
      </c>
      <c r="E19">
        <v>-3</v>
      </c>
    </row>
    <row r="20" spans="1:6" x14ac:dyDescent="0.25">
      <c r="A20" s="6" t="s">
        <v>12</v>
      </c>
      <c r="B20" s="6" t="s">
        <v>11</v>
      </c>
      <c r="C20" s="2">
        <f t="shared" si="0"/>
        <v>10</v>
      </c>
      <c r="D20" s="2">
        <v>0</v>
      </c>
      <c r="E20">
        <v>1</v>
      </c>
    </row>
    <row r="21" spans="1:6" x14ac:dyDescent="0.25">
      <c r="A21" s="6" t="s">
        <v>29</v>
      </c>
      <c r="B21" s="6" t="s">
        <v>30</v>
      </c>
      <c r="C21" s="2">
        <f t="shared" si="0"/>
        <v>11</v>
      </c>
      <c r="D21" s="2">
        <v>1</v>
      </c>
    </row>
    <row r="22" spans="1:6" x14ac:dyDescent="0.25">
      <c r="A22" s="6" t="s">
        <v>13</v>
      </c>
      <c r="B22" s="6" t="s">
        <v>14</v>
      </c>
      <c r="C22" s="2">
        <f t="shared" si="0"/>
        <v>13</v>
      </c>
      <c r="D22" s="2">
        <v>3</v>
      </c>
      <c r="E22">
        <v>2</v>
      </c>
    </row>
    <row r="23" spans="1:6" x14ac:dyDescent="0.25">
      <c r="A23" s="6" t="s">
        <v>16</v>
      </c>
      <c r="B23" s="6" t="s">
        <v>11</v>
      </c>
      <c r="C23" s="2">
        <f t="shared" si="0"/>
        <v>13</v>
      </c>
      <c r="D23" s="2">
        <v>3</v>
      </c>
      <c r="E23">
        <v>4</v>
      </c>
    </row>
    <row r="24" spans="1:6" x14ac:dyDescent="0.25">
      <c r="A24" s="6" t="s">
        <v>18</v>
      </c>
      <c r="B24" s="6" t="s">
        <v>4</v>
      </c>
      <c r="C24" s="2">
        <f t="shared" si="0"/>
        <v>15</v>
      </c>
      <c r="D24" s="2">
        <v>5</v>
      </c>
      <c r="E24">
        <v>6</v>
      </c>
    </row>
    <row r="25" spans="1:6" x14ac:dyDescent="0.25">
      <c r="A25" s="6" t="s">
        <v>19</v>
      </c>
      <c r="B25" s="6" t="s">
        <v>14</v>
      </c>
      <c r="C25" s="2">
        <f t="shared" si="0"/>
        <v>15</v>
      </c>
      <c r="D25" s="2">
        <v>5</v>
      </c>
      <c r="E25">
        <v>7</v>
      </c>
    </row>
    <row r="26" spans="1:6" x14ac:dyDescent="0.25">
      <c r="A26" s="6" t="s">
        <v>15</v>
      </c>
      <c r="B26" s="6" t="s">
        <v>6</v>
      </c>
      <c r="C26" s="2">
        <f t="shared" si="0"/>
        <v>17</v>
      </c>
      <c r="D26" s="2">
        <v>7</v>
      </c>
      <c r="E26">
        <v>3</v>
      </c>
    </row>
    <row r="27" spans="1:6" x14ac:dyDescent="0.25">
      <c r="A27" s="6" t="s">
        <v>20</v>
      </c>
      <c r="B27" s="6" t="s">
        <v>14</v>
      </c>
      <c r="C27" s="2">
        <f t="shared" si="0"/>
        <v>19</v>
      </c>
      <c r="D27" s="2">
        <v>9</v>
      </c>
      <c r="E27">
        <v>9</v>
      </c>
    </row>
    <row r="28" spans="1:6" x14ac:dyDescent="0.25">
      <c r="A28" s="6" t="s">
        <v>17</v>
      </c>
      <c r="B28" s="6" t="s">
        <v>4</v>
      </c>
      <c r="C28" s="2">
        <f t="shared" si="0"/>
        <v>19</v>
      </c>
      <c r="D28" s="2">
        <v>9</v>
      </c>
      <c r="E28">
        <v>5</v>
      </c>
      <c r="F28">
        <v>9</v>
      </c>
    </row>
    <row r="30" spans="1:6" ht="15.75" x14ac:dyDescent="0.25">
      <c r="A30" s="7" t="s">
        <v>36</v>
      </c>
    </row>
    <row r="32" spans="1:6" x14ac:dyDescent="0.25">
      <c r="A32" s="6" t="s">
        <v>41</v>
      </c>
      <c r="B32" s="6" t="s">
        <v>42</v>
      </c>
      <c r="C32" s="1">
        <f>D32+5</f>
        <v>2</v>
      </c>
      <c r="D32" s="1">
        <v>-3</v>
      </c>
      <c r="F32">
        <v>1</v>
      </c>
    </row>
    <row r="33" spans="1:5" x14ac:dyDescent="0.25">
      <c r="A33" s="6" t="s">
        <v>37</v>
      </c>
      <c r="B33" s="6" t="s">
        <v>38</v>
      </c>
      <c r="C33" s="1">
        <f t="shared" ref="C33:C75" si="1">D33+5</f>
        <v>5</v>
      </c>
      <c r="D33" s="1">
        <v>0</v>
      </c>
      <c r="E33">
        <v>12</v>
      </c>
    </row>
    <row r="34" spans="1:5" x14ac:dyDescent="0.25">
      <c r="A34" s="6" t="s">
        <v>39</v>
      </c>
      <c r="B34" s="6" t="s">
        <v>40</v>
      </c>
      <c r="C34" s="1">
        <f t="shared" si="1"/>
        <v>7</v>
      </c>
      <c r="D34" s="1">
        <v>2</v>
      </c>
      <c r="E34">
        <v>0</v>
      </c>
    </row>
    <row r="35" spans="1:5" x14ac:dyDescent="0.25">
      <c r="A35" s="6" t="s">
        <v>43</v>
      </c>
      <c r="B35" s="6" t="s">
        <v>38</v>
      </c>
      <c r="C35" s="1">
        <f t="shared" si="1"/>
        <v>11</v>
      </c>
      <c r="D35" s="1">
        <v>6</v>
      </c>
      <c r="E35">
        <v>10</v>
      </c>
    </row>
    <row r="36" spans="1:5" x14ac:dyDescent="0.25">
      <c r="A36" s="6" t="s">
        <v>44</v>
      </c>
      <c r="B36" s="6" t="s">
        <v>45</v>
      </c>
      <c r="C36" s="1">
        <f t="shared" si="1"/>
        <v>11</v>
      </c>
      <c r="D36" s="1">
        <v>6</v>
      </c>
      <c r="E36">
        <v>10</v>
      </c>
    </row>
    <row r="37" spans="1:5" x14ac:dyDescent="0.25">
      <c r="A37" s="6" t="s">
        <v>46</v>
      </c>
      <c r="B37" s="6" t="s">
        <v>47</v>
      </c>
      <c r="C37" s="1">
        <f t="shared" si="1"/>
        <v>13</v>
      </c>
      <c r="D37" s="1">
        <v>8</v>
      </c>
      <c r="E37">
        <v>9</v>
      </c>
    </row>
    <row r="38" spans="1:5" x14ac:dyDescent="0.25">
      <c r="A38" s="6" t="s">
        <v>48</v>
      </c>
      <c r="B38" s="6" t="s">
        <v>49</v>
      </c>
      <c r="C38" s="1">
        <f t="shared" si="1"/>
        <v>13</v>
      </c>
      <c r="D38" s="1">
        <v>8</v>
      </c>
      <c r="E38">
        <v>9</v>
      </c>
    </row>
    <row r="39" spans="1:5" x14ac:dyDescent="0.25">
      <c r="A39" s="6" t="s">
        <v>60</v>
      </c>
      <c r="B39" s="6" t="s">
        <v>49</v>
      </c>
      <c r="C39" s="1">
        <f t="shared" si="1"/>
        <v>14</v>
      </c>
      <c r="D39" s="1">
        <v>9</v>
      </c>
      <c r="E39">
        <v>8</v>
      </c>
    </row>
    <row r="40" spans="1:5" x14ac:dyDescent="0.25">
      <c r="A40" s="6" t="s">
        <v>50</v>
      </c>
      <c r="B40" s="6" t="s">
        <v>49</v>
      </c>
      <c r="C40" s="1">
        <f t="shared" si="1"/>
        <v>15</v>
      </c>
      <c r="D40" s="1">
        <v>10</v>
      </c>
    </row>
    <row r="41" spans="1:5" x14ac:dyDescent="0.25">
      <c r="A41" s="6" t="s">
        <v>52</v>
      </c>
      <c r="B41" s="6" t="s">
        <v>53</v>
      </c>
      <c r="C41" s="1">
        <f t="shared" si="1"/>
        <v>15</v>
      </c>
      <c r="D41" s="1">
        <v>10</v>
      </c>
    </row>
    <row r="42" spans="1:5" x14ac:dyDescent="0.25">
      <c r="A42" s="6" t="s">
        <v>54</v>
      </c>
      <c r="B42" s="6" t="s">
        <v>42</v>
      </c>
      <c r="C42" s="1">
        <f t="shared" si="1"/>
        <v>15</v>
      </c>
      <c r="D42" s="1">
        <v>10</v>
      </c>
      <c r="E42">
        <v>4</v>
      </c>
    </row>
    <row r="43" spans="1:5" x14ac:dyDescent="0.25">
      <c r="A43" s="6" t="s">
        <v>70</v>
      </c>
      <c r="B43" s="6" t="s">
        <v>47</v>
      </c>
      <c r="C43" s="1">
        <f t="shared" si="1"/>
        <v>15</v>
      </c>
      <c r="D43" s="1">
        <v>10</v>
      </c>
      <c r="E43">
        <v>7</v>
      </c>
    </row>
    <row r="44" spans="1:5" x14ac:dyDescent="0.25">
      <c r="A44" s="6" t="s">
        <v>59</v>
      </c>
      <c r="B44" s="6" t="s">
        <v>42</v>
      </c>
      <c r="C44" s="1">
        <f t="shared" si="1"/>
        <v>16</v>
      </c>
      <c r="D44" s="1">
        <v>11</v>
      </c>
      <c r="E44">
        <v>9</v>
      </c>
    </row>
    <row r="45" spans="1:5" x14ac:dyDescent="0.25">
      <c r="A45" s="6" t="s">
        <v>51</v>
      </c>
      <c r="B45" s="6" t="s">
        <v>47</v>
      </c>
      <c r="C45" s="1">
        <f t="shared" si="1"/>
        <v>17</v>
      </c>
      <c r="D45" s="1">
        <v>12</v>
      </c>
      <c r="E45">
        <v>21</v>
      </c>
    </row>
    <row r="46" spans="1:5" x14ac:dyDescent="0.25">
      <c r="A46" s="6" t="s">
        <v>55</v>
      </c>
      <c r="B46" s="6" t="s">
        <v>56</v>
      </c>
      <c r="C46" s="1">
        <f t="shared" si="1"/>
        <v>17</v>
      </c>
      <c r="D46" s="1">
        <v>12</v>
      </c>
      <c r="E46">
        <v>13</v>
      </c>
    </row>
    <row r="47" spans="1:5" x14ac:dyDescent="0.25">
      <c r="A47" s="6" t="s">
        <v>57</v>
      </c>
      <c r="B47" s="6" t="s">
        <v>38</v>
      </c>
      <c r="C47" s="1">
        <f t="shared" si="1"/>
        <v>17</v>
      </c>
      <c r="D47" s="1">
        <v>12</v>
      </c>
      <c r="E47">
        <v>10</v>
      </c>
    </row>
    <row r="48" spans="1:5" x14ac:dyDescent="0.25">
      <c r="A48" s="6" t="s">
        <v>68</v>
      </c>
      <c r="B48" s="6" t="s">
        <v>49</v>
      </c>
      <c r="C48" s="1">
        <f t="shared" si="1"/>
        <v>17</v>
      </c>
      <c r="D48" s="1">
        <v>12</v>
      </c>
      <c r="E48">
        <v>12</v>
      </c>
    </row>
    <row r="49" spans="1:5" x14ac:dyDescent="0.25">
      <c r="A49" s="6" t="s">
        <v>58</v>
      </c>
      <c r="B49" s="6" t="s">
        <v>47</v>
      </c>
      <c r="C49" s="1">
        <f t="shared" si="1"/>
        <v>18</v>
      </c>
      <c r="D49" s="1">
        <v>13</v>
      </c>
      <c r="E49">
        <v>18</v>
      </c>
    </row>
    <row r="50" spans="1:5" x14ac:dyDescent="0.25">
      <c r="A50" s="6" t="s">
        <v>61</v>
      </c>
      <c r="B50" s="6" t="s">
        <v>62</v>
      </c>
      <c r="C50" s="1">
        <f t="shared" si="1"/>
        <v>18</v>
      </c>
      <c r="D50" s="1">
        <v>13</v>
      </c>
      <c r="E50">
        <v>13</v>
      </c>
    </row>
    <row r="51" spans="1:5" x14ac:dyDescent="0.25">
      <c r="A51" s="6" t="s">
        <v>69</v>
      </c>
      <c r="B51" s="6" t="s">
        <v>49</v>
      </c>
      <c r="C51" s="1">
        <f t="shared" si="1"/>
        <v>19</v>
      </c>
      <c r="D51" s="1">
        <v>14</v>
      </c>
      <c r="E51">
        <v>10</v>
      </c>
    </row>
    <row r="52" spans="1:5" x14ac:dyDescent="0.25">
      <c r="A52" s="6" t="s">
        <v>72</v>
      </c>
      <c r="B52" s="6" t="s">
        <v>42</v>
      </c>
      <c r="C52" s="1">
        <f t="shared" si="1"/>
        <v>20</v>
      </c>
      <c r="D52" s="1">
        <v>15</v>
      </c>
      <c r="E52">
        <v>9</v>
      </c>
    </row>
    <row r="53" spans="1:5" x14ac:dyDescent="0.25">
      <c r="A53" s="6" t="s">
        <v>71</v>
      </c>
      <c r="B53" s="6" t="s">
        <v>45</v>
      </c>
      <c r="C53" s="1">
        <f t="shared" si="1"/>
        <v>20</v>
      </c>
      <c r="D53" s="1">
        <v>15</v>
      </c>
      <c r="E53">
        <v>19</v>
      </c>
    </row>
    <row r="54" spans="1:5" x14ac:dyDescent="0.25">
      <c r="A54" s="6" t="s">
        <v>73</v>
      </c>
      <c r="B54" s="6" t="s">
        <v>40</v>
      </c>
      <c r="C54" s="1">
        <f t="shared" si="1"/>
        <v>20</v>
      </c>
      <c r="D54" s="1">
        <v>15</v>
      </c>
      <c r="E54">
        <v>18</v>
      </c>
    </row>
    <row r="55" spans="1:5" x14ac:dyDescent="0.25">
      <c r="A55" s="6" t="s">
        <v>63</v>
      </c>
      <c r="B55" s="6" t="s">
        <v>62</v>
      </c>
      <c r="C55" s="1">
        <f t="shared" si="1"/>
        <v>21</v>
      </c>
      <c r="D55" s="1">
        <v>16</v>
      </c>
      <c r="E55">
        <v>16</v>
      </c>
    </row>
    <row r="56" spans="1:5" x14ac:dyDescent="0.25">
      <c r="A56" s="6" t="s">
        <v>64</v>
      </c>
      <c r="B56" s="6" t="s">
        <v>65</v>
      </c>
      <c r="C56" s="1">
        <f t="shared" si="1"/>
        <v>21</v>
      </c>
      <c r="D56" s="1">
        <v>16</v>
      </c>
    </row>
    <row r="57" spans="1:5" x14ac:dyDescent="0.25">
      <c r="A57" s="6" t="s">
        <v>66</v>
      </c>
      <c r="B57" s="6" t="s">
        <v>47</v>
      </c>
      <c r="C57" s="1">
        <f t="shared" si="1"/>
        <v>21</v>
      </c>
      <c r="D57" s="1">
        <v>16</v>
      </c>
    </row>
    <row r="58" spans="1:5" x14ac:dyDescent="0.25">
      <c r="A58" s="6" t="s">
        <v>74</v>
      </c>
      <c r="B58" s="6" t="s">
        <v>45</v>
      </c>
      <c r="C58" s="1">
        <f t="shared" si="1"/>
        <v>21</v>
      </c>
      <c r="D58" s="1">
        <v>16</v>
      </c>
      <c r="E58">
        <v>16</v>
      </c>
    </row>
    <row r="59" spans="1:5" x14ac:dyDescent="0.25">
      <c r="A59" s="6" t="s">
        <v>75</v>
      </c>
      <c r="B59" s="6" t="s">
        <v>56</v>
      </c>
      <c r="C59" s="1">
        <f t="shared" si="1"/>
        <v>21</v>
      </c>
      <c r="D59" s="1">
        <v>16</v>
      </c>
      <c r="E59">
        <v>14</v>
      </c>
    </row>
    <row r="60" spans="1:5" x14ac:dyDescent="0.25">
      <c r="A60" s="6" t="s">
        <v>78</v>
      </c>
      <c r="B60" s="6" t="s">
        <v>62</v>
      </c>
      <c r="C60" s="1">
        <f t="shared" si="1"/>
        <v>21</v>
      </c>
      <c r="D60" s="1">
        <v>16</v>
      </c>
      <c r="E60">
        <v>13</v>
      </c>
    </row>
    <row r="61" spans="1:5" x14ac:dyDescent="0.25">
      <c r="A61" s="6" t="s">
        <v>76</v>
      </c>
      <c r="B61" s="6" t="s">
        <v>77</v>
      </c>
      <c r="C61" s="1">
        <f t="shared" si="1"/>
        <v>23</v>
      </c>
      <c r="D61" s="1">
        <v>18</v>
      </c>
      <c r="E61">
        <v>15</v>
      </c>
    </row>
    <row r="62" spans="1:5" x14ac:dyDescent="0.25">
      <c r="A62" s="6" t="s">
        <v>84</v>
      </c>
      <c r="B62" s="6" t="s">
        <v>45</v>
      </c>
      <c r="C62" s="1">
        <f t="shared" si="1"/>
        <v>24</v>
      </c>
      <c r="D62" s="1">
        <v>19</v>
      </c>
      <c r="E62">
        <v>13</v>
      </c>
    </row>
    <row r="63" spans="1:5" x14ac:dyDescent="0.25">
      <c r="A63" s="6" t="s">
        <v>67</v>
      </c>
      <c r="B63" s="6" t="s">
        <v>62</v>
      </c>
      <c r="C63" s="1">
        <f t="shared" si="1"/>
        <v>24</v>
      </c>
      <c r="D63" s="1">
        <v>19</v>
      </c>
    </row>
    <row r="64" spans="1:5" x14ac:dyDescent="0.25">
      <c r="A64" s="6" t="s">
        <v>79</v>
      </c>
      <c r="B64" s="6" t="s">
        <v>77</v>
      </c>
      <c r="C64" s="1">
        <f t="shared" si="1"/>
        <v>25</v>
      </c>
      <c r="D64" s="1">
        <v>20</v>
      </c>
      <c r="E64">
        <v>20</v>
      </c>
    </row>
    <row r="65" spans="1:6" x14ac:dyDescent="0.25">
      <c r="A65" s="6" t="s">
        <v>80</v>
      </c>
      <c r="B65" s="6" t="s">
        <v>40</v>
      </c>
      <c r="C65" s="1">
        <f t="shared" si="1"/>
        <v>25</v>
      </c>
      <c r="D65" s="1">
        <v>20</v>
      </c>
      <c r="E65">
        <v>22</v>
      </c>
    </row>
    <row r="66" spans="1:6" x14ac:dyDescent="0.25">
      <c r="A66" s="6" t="s">
        <v>81</v>
      </c>
      <c r="B66" s="6" t="s">
        <v>56</v>
      </c>
      <c r="C66" s="1">
        <f t="shared" si="1"/>
        <v>25</v>
      </c>
      <c r="D66" s="1">
        <v>20</v>
      </c>
      <c r="E66">
        <v>19</v>
      </c>
    </row>
    <row r="67" spans="1:6" x14ac:dyDescent="0.25">
      <c r="A67" s="6" t="s">
        <v>82</v>
      </c>
      <c r="B67" s="6" t="s">
        <v>40</v>
      </c>
      <c r="C67" s="1">
        <f t="shared" si="1"/>
        <v>27</v>
      </c>
      <c r="D67" s="1">
        <v>22</v>
      </c>
    </row>
    <row r="68" spans="1:6" x14ac:dyDescent="0.25">
      <c r="A68" s="6" t="s">
        <v>83</v>
      </c>
      <c r="B68" s="6" t="s">
        <v>53</v>
      </c>
      <c r="C68" s="1">
        <f t="shared" si="1"/>
        <v>27</v>
      </c>
      <c r="D68" s="1">
        <v>22</v>
      </c>
      <c r="E68">
        <v>20</v>
      </c>
    </row>
    <row r="69" spans="1:6" x14ac:dyDescent="0.25">
      <c r="A69" s="6" t="s">
        <v>88</v>
      </c>
      <c r="B69" s="6" t="s">
        <v>77</v>
      </c>
      <c r="C69" s="1">
        <f t="shared" si="1"/>
        <v>27</v>
      </c>
      <c r="D69" s="1">
        <v>22</v>
      </c>
    </row>
    <row r="70" spans="1:6" x14ac:dyDescent="0.25">
      <c r="A70" s="6" t="s">
        <v>91</v>
      </c>
      <c r="B70" s="6" t="s">
        <v>77</v>
      </c>
      <c r="C70" s="1">
        <f t="shared" si="1"/>
        <v>27</v>
      </c>
      <c r="D70" s="1">
        <v>22</v>
      </c>
      <c r="E70">
        <v>17</v>
      </c>
    </row>
    <row r="71" spans="1:6" x14ac:dyDescent="0.25">
      <c r="A71" s="6" t="s">
        <v>85</v>
      </c>
      <c r="B71" s="6" t="s">
        <v>53</v>
      </c>
      <c r="C71" s="1">
        <f t="shared" si="1"/>
        <v>29</v>
      </c>
      <c r="D71" s="1">
        <v>24</v>
      </c>
    </row>
    <row r="72" spans="1:6" x14ac:dyDescent="0.25">
      <c r="A72" s="6" t="s">
        <v>86</v>
      </c>
      <c r="B72" s="6" t="s">
        <v>65</v>
      </c>
      <c r="C72" s="1">
        <f t="shared" si="1"/>
        <v>30</v>
      </c>
      <c r="D72" s="1">
        <v>25</v>
      </c>
    </row>
    <row r="73" spans="1:6" x14ac:dyDescent="0.25">
      <c r="A73" s="6" t="s">
        <v>87</v>
      </c>
      <c r="B73" s="6" t="s">
        <v>53</v>
      </c>
      <c r="C73" s="1">
        <f t="shared" si="1"/>
        <v>31</v>
      </c>
      <c r="D73" s="1">
        <v>26</v>
      </c>
    </row>
    <row r="74" spans="1:6" x14ac:dyDescent="0.25">
      <c r="A74" s="6" t="s">
        <v>89</v>
      </c>
      <c r="B74" s="6" t="s">
        <v>65</v>
      </c>
      <c r="C74" s="1">
        <f t="shared" si="1"/>
        <v>31</v>
      </c>
      <c r="D74" s="1">
        <v>26</v>
      </c>
    </row>
    <row r="75" spans="1:6" x14ac:dyDescent="0.25">
      <c r="A75" s="6" t="s">
        <v>90</v>
      </c>
      <c r="B75" s="6" t="s">
        <v>40</v>
      </c>
      <c r="C75" s="1">
        <f t="shared" si="1"/>
        <v>33</v>
      </c>
      <c r="D75" s="1">
        <v>28</v>
      </c>
      <c r="F75">
        <v>28</v>
      </c>
    </row>
    <row r="78" spans="1:6" ht="15.75" x14ac:dyDescent="0.25">
      <c r="A78" s="7" t="s">
        <v>92</v>
      </c>
    </row>
    <row r="80" spans="1:6" x14ac:dyDescent="0.25">
      <c r="A80" s="6" t="s">
        <v>93</v>
      </c>
      <c r="B80" s="6" t="s">
        <v>94</v>
      </c>
      <c r="C80" s="1">
        <f>D80-4</f>
        <v>8</v>
      </c>
      <c r="D80" s="1">
        <v>12</v>
      </c>
      <c r="F80">
        <v>10</v>
      </c>
    </row>
    <row r="81" spans="1:5" x14ac:dyDescent="0.25">
      <c r="A81" s="6" t="s">
        <v>99</v>
      </c>
      <c r="B81" s="6" t="s">
        <v>100</v>
      </c>
      <c r="C81" s="1">
        <f t="shared" ref="C81:C85" si="2">D81-4</f>
        <v>12</v>
      </c>
      <c r="D81" s="1">
        <v>16</v>
      </c>
      <c r="E81">
        <v>16</v>
      </c>
    </row>
    <row r="82" spans="1:5" x14ac:dyDescent="0.25">
      <c r="A82" s="6" t="s">
        <v>101</v>
      </c>
      <c r="B82" s="6" t="s">
        <v>96</v>
      </c>
      <c r="C82" s="1">
        <f t="shared" si="2"/>
        <v>14</v>
      </c>
      <c r="D82" s="1">
        <v>18</v>
      </c>
    </row>
    <row r="83" spans="1:5" x14ac:dyDescent="0.25">
      <c r="A83" s="6" t="s">
        <v>102</v>
      </c>
      <c r="B83" s="6" t="s">
        <v>103</v>
      </c>
      <c r="C83" s="1">
        <f t="shared" si="2"/>
        <v>14</v>
      </c>
      <c r="D83" s="1">
        <v>18</v>
      </c>
    </row>
    <row r="84" spans="1:5" x14ac:dyDescent="0.25">
      <c r="A84" s="6" t="s">
        <v>95</v>
      </c>
      <c r="B84" s="6" t="s">
        <v>96</v>
      </c>
      <c r="C84" s="1">
        <f t="shared" si="2"/>
        <v>16</v>
      </c>
      <c r="D84" s="1">
        <v>20</v>
      </c>
    </row>
    <row r="85" spans="1:5" x14ac:dyDescent="0.25">
      <c r="A85" s="6" t="s">
        <v>104</v>
      </c>
      <c r="B85" s="6" t="s">
        <v>105</v>
      </c>
      <c r="C85" s="1">
        <f t="shared" si="2"/>
        <v>16</v>
      </c>
      <c r="D85" s="1">
        <v>20</v>
      </c>
    </row>
    <row r="86" spans="1:5" x14ac:dyDescent="0.25">
      <c r="A86" s="6" t="s">
        <v>106</v>
      </c>
      <c r="B86" s="6" t="s">
        <v>107</v>
      </c>
      <c r="C86" s="1">
        <f>D86-3</f>
        <v>17</v>
      </c>
      <c r="D86" s="1">
        <v>20</v>
      </c>
    </row>
    <row r="87" spans="1:5" x14ac:dyDescent="0.25">
      <c r="A87" s="6" t="s">
        <v>108</v>
      </c>
      <c r="B87" s="6" t="s">
        <v>105</v>
      </c>
      <c r="C87" s="1">
        <f t="shared" ref="C87:C91" si="3">D87-3</f>
        <v>17</v>
      </c>
      <c r="D87" s="1">
        <v>20</v>
      </c>
      <c r="E87">
        <v>17</v>
      </c>
    </row>
    <row r="88" spans="1:5" x14ac:dyDescent="0.25">
      <c r="A88" s="6" t="s">
        <v>110</v>
      </c>
      <c r="B88" s="6" t="s">
        <v>111</v>
      </c>
      <c r="C88" s="1">
        <f t="shared" si="3"/>
        <v>18</v>
      </c>
      <c r="D88" s="1">
        <v>21</v>
      </c>
    </row>
    <row r="89" spans="1:5" x14ac:dyDescent="0.25">
      <c r="A89" s="6" t="s">
        <v>127</v>
      </c>
      <c r="B89" s="6" t="s">
        <v>111</v>
      </c>
      <c r="C89" s="1">
        <f t="shared" si="3"/>
        <v>18</v>
      </c>
      <c r="D89" s="1">
        <v>21</v>
      </c>
      <c r="E89">
        <v>16</v>
      </c>
    </row>
    <row r="90" spans="1:5" x14ac:dyDescent="0.25">
      <c r="A90" s="6" t="s">
        <v>109</v>
      </c>
      <c r="B90" s="6" t="s">
        <v>107</v>
      </c>
      <c r="C90" s="1">
        <f t="shared" si="3"/>
        <v>19</v>
      </c>
      <c r="D90" s="1">
        <v>22</v>
      </c>
    </row>
    <row r="91" spans="1:5" x14ac:dyDescent="0.25">
      <c r="A91" s="6" t="s">
        <v>112</v>
      </c>
      <c r="B91" s="6" t="s">
        <v>98</v>
      </c>
      <c r="C91" s="1">
        <f t="shared" si="3"/>
        <v>19</v>
      </c>
      <c r="D91" s="1">
        <v>22</v>
      </c>
      <c r="E91">
        <v>23</v>
      </c>
    </row>
    <row r="92" spans="1:5" x14ac:dyDescent="0.25">
      <c r="A92" s="6" t="s">
        <v>113</v>
      </c>
      <c r="B92" s="6" t="s">
        <v>114</v>
      </c>
      <c r="C92" s="1">
        <f>D92-2</f>
        <v>20</v>
      </c>
      <c r="D92" s="1">
        <v>22</v>
      </c>
      <c r="E92">
        <v>30</v>
      </c>
    </row>
    <row r="93" spans="1:5" x14ac:dyDescent="0.25">
      <c r="A93" s="6" t="s">
        <v>123</v>
      </c>
      <c r="B93" s="6" t="s">
        <v>96</v>
      </c>
      <c r="C93" s="1">
        <f t="shared" ref="C93:C97" si="4">D93-2</f>
        <v>20</v>
      </c>
      <c r="D93" s="1">
        <v>22</v>
      </c>
      <c r="E93">
        <v>20</v>
      </c>
    </row>
    <row r="94" spans="1:5" x14ac:dyDescent="0.25">
      <c r="A94" s="6" t="s">
        <v>124</v>
      </c>
      <c r="B94" s="6" t="s">
        <v>103</v>
      </c>
      <c r="C94" s="1">
        <f t="shared" si="4"/>
        <v>20</v>
      </c>
      <c r="D94" s="1">
        <v>22</v>
      </c>
      <c r="E94">
        <v>21</v>
      </c>
    </row>
    <row r="95" spans="1:5" x14ac:dyDescent="0.25">
      <c r="A95" s="6" t="s">
        <v>115</v>
      </c>
      <c r="B95" s="6" t="s">
        <v>116</v>
      </c>
      <c r="C95" s="1">
        <f t="shared" si="4"/>
        <v>21</v>
      </c>
      <c r="D95" s="1">
        <v>23</v>
      </c>
    </row>
    <row r="96" spans="1:5" x14ac:dyDescent="0.25">
      <c r="A96" s="6" t="s">
        <v>117</v>
      </c>
      <c r="B96" s="6" t="s">
        <v>114</v>
      </c>
      <c r="C96" s="1">
        <f t="shared" si="4"/>
        <v>21</v>
      </c>
      <c r="D96" s="1">
        <v>23</v>
      </c>
      <c r="E96">
        <v>30</v>
      </c>
    </row>
    <row r="97" spans="1:5" x14ac:dyDescent="0.25">
      <c r="A97" s="6" t="s">
        <v>133</v>
      </c>
      <c r="B97" s="6" t="s">
        <v>119</v>
      </c>
      <c r="C97" s="1">
        <f t="shared" si="4"/>
        <v>21</v>
      </c>
      <c r="D97" s="1">
        <v>23</v>
      </c>
      <c r="E97">
        <v>17</v>
      </c>
    </row>
    <row r="98" spans="1:5" x14ac:dyDescent="0.25">
      <c r="A98" s="6" t="s">
        <v>126</v>
      </c>
      <c r="B98" s="6" t="s">
        <v>107</v>
      </c>
      <c r="C98" s="1">
        <f>D98-1</f>
        <v>23</v>
      </c>
      <c r="D98" s="1">
        <v>24</v>
      </c>
    </row>
    <row r="99" spans="1:5" x14ac:dyDescent="0.25">
      <c r="A99" s="6" t="s">
        <v>121</v>
      </c>
      <c r="B99" s="6" t="s">
        <v>119</v>
      </c>
      <c r="C99" s="1">
        <f t="shared" ref="C99:C103" si="5">D99-1</f>
        <v>23</v>
      </c>
      <c r="D99" s="1">
        <v>24</v>
      </c>
      <c r="E99">
        <v>28</v>
      </c>
    </row>
    <row r="100" spans="1:5" x14ac:dyDescent="0.25">
      <c r="A100" s="6" t="s">
        <v>97</v>
      </c>
      <c r="B100" s="6" t="s">
        <v>98</v>
      </c>
      <c r="C100" s="1">
        <f t="shared" si="5"/>
        <v>24</v>
      </c>
      <c r="D100" s="1">
        <v>25</v>
      </c>
    </row>
    <row r="101" spans="1:5" x14ac:dyDescent="0.25">
      <c r="A101" s="6" t="s">
        <v>118</v>
      </c>
      <c r="B101" s="6" t="s">
        <v>103</v>
      </c>
      <c r="C101" s="1">
        <f t="shared" si="5"/>
        <v>24</v>
      </c>
      <c r="D101" s="1">
        <v>25</v>
      </c>
      <c r="E101">
        <v>29</v>
      </c>
    </row>
    <row r="102" spans="1:5" x14ac:dyDescent="0.25">
      <c r="A102" s="6" t="s">
        <v>120</v>
      </c>
      <c r="B102" s="6" t="s">
        <v>119</v>
      </c>
      <c r="C102" s="1">
        <f t="shared" si="5"/>
        <v>24</v>
      </c>
      <c r="D102" s="1">
        <v>25</v>
      </c>
      <c r="E102">
        <v>25</v>
      </c>
    </row>
    <row r="103" spans="1:5" x14ac:dyDescent="0.25">
      <c r="A103" s="6" t="s">
        <v>122</v>
      </c>
      <c r="B103" s="6" t="s">
        <v>103</v>
      </c>
      <c r="C103" s="1">
        <f t="shared" si="5"/>
        <v>24</v>
      </c>
      <c r="D103" s="1">
        <v>25</v>
      </c>
    </row>
    <row r="104" spans="1:5" x14ac:dyDescent="0.25">
      <c r="A104" s="6" t="s">
        <v>128</v>
      </c>
      <c r="B104" s="6" t="s">
        <v>105</v>
      </c>
      <c r="C104" s="1">
        <v>25</v>
      </c>
      <c r="D104" s="1">
        <v>25</v>
      </c>
      <c r="E104">
        <v>20</v>
      </c>
    </row>
    <row r="105" spans="1:5" x14ac:dyDescent="0.25">
      <c r="A105" s="6" t="s">
        <v>130</v>
      </c>
      <c r="B105" s="6" t="s">
        <v>111</v>
      </c>
      <c r="C105" s="1">
        <v>25</v>
      </c>
      <c r="D105" s="1">
        <v>25</v>
      </c>
      <c r="E105">
        <v>21</v>
      </c>
    </row>
    <row r="106" spans="1:5" x14ac:dyDescent="0.25">
      <c r="A106" s="6" t="s">
        <v>132</v>
      </c>
      <c r="B106" s="6" t="s">
        <v>119</v>
      </c>
      <c r="C106" s="1">
        <v>25</v>
      </c>
      <c r="D106" s="1">
        <v>25</v>
      </c>
      <c r="E106">
        <v>22</v>
      </c>
    </row>
    <row r="107" spans="1:5" x14ac:dyDescent="0.25">
      <c r="A107" s="6" t="s">
        <v>134</v>
      </c>
      <c r="B107" s="6" t="s">
        <v>103</v>
      </c>
      <c r="C107" s="1">
        <v>26</v>
      </c>
      <c r="D107" s="1">
        <v>26</v>
      </c>
      <c r="E107">
        <v>27</v>
      </c>
    </row>
    <row r="108" spans="1:5" x14ac:dyDescent="0.25">
      <c r="A108" s="6" t="s">
        <v>129</v>
      </c>
      <c r="B108" s="6" t="s">
        <v>116</v>
      </c>
      <c r="C108" s="1">
        <v>27</v>
      </c>
      <c r="D108" s="1">
        <v>27</v>
      </c>
    </row>
    <row r="109" spans="1:5" x14ac:dyDescent="0.25">
      <c r="A109" s="6" t="s">
        <v>131</v>
      </c>
      <c r="B109" s="6" t="s">
        <v>116</v>
      </c>
      <c r="C109" s="1">
        <v>27</v>
      </c>
      <c r="D109" s="1">
        <v>27</v>
      </c>
      <c r="E109">
        <v>27</v>
      </c>
    </row>
    <row r="110" spans="1:5" x14ac:dyDescent="0.25">
      <c r="A110" s="6" t="s">
        <v>135</v>
      </c>
      <c r="B110" s="6" t="s">
        <v>100</v>
      </c>
      <c r="C110" s="1">
        <f>D110+1</f>
        <v>28</v>
      </c>
      <c r="D110" s="1">
        <v>27</v>
      </c>
      <c r="E110">
        <v>28</v>
      </c>
    </row>
    <row r="111" spans="1:5" x14ac:dyDescent="0.25">
      <c r="A111" s="6" t="s">
        <v>125</v>
      </c>
      <c r="B111" s="6" t="s">
        <v>98</v>
      </c>
      <c r="C111" s="1">
        <f t="shared" ref="C111:C115" si="6">D111+1</f>
        <v>29</v>
      </c>
      <c r="D111" s="1">
        <v>28</v>
      </c>
    </row>
    <row r="112" spans="1:5" x14ac:dyDescent="0.25">
      <c r="A112" s="6" t="s">
        <v>138</v>
      </c>
      <c r="B112" s="6" t="s">
        <v>116</v>
      </c>
      <c r="C112" s="1">
        <f t="shared" si="6"/>
        <v>29</v>
      </c>
      <c r="D112" s="1">
        <v>28</v>
      </c>
    </row>
    <row r="113" spans="1:5" x14ac:dyDescent="0.25">
      <c r="A113" s="6" t="s">
        <v>149</v>
      </c>
      <c r="B113" s="6" t="s">
        <v>96</v>
      </c>
      <c r="C113" s="1">
        <f t="shared" si="6"/>
        <v>29</v>
      </c>
      <c r="D113" s="1">
        <v>28</v>
      </c>
      <c r="E113">
        <v>25</v>
      </c>
    </row>
    <row r="114" spans="1:5" x14ac:dyDescent="0.25">
      <c r="A114" s="6" t="s">
        <v>137</v>
      </c>
      <c r="B114" s="6" t="s">
        <v>114</v>
      </c>
      <c r="C114" s="1">
        <f t="shared" si="6"/>
        <v>31</v>
      </c>
      <c r="D114" s="1">
        <v>30</v>
      </c>
    </row>
    <row r="115" spans="1:5" x14ac:dyDescent="0.25">
      <c r="A115" s="6" t="s">
        <v>139</v>
      </c>
      <c r="B115" s="6" t="s">
        <v>100</v>
      </c>
      <c r="C115" s="1">
        <f t="shared" si="6"/>
        <v>31</v>
      </c>
      <c r="D115" s="1">
        <v>30</v>
      </c>
    </row>
    <row r="116" spans="1:5" x14ac:dyDescent="0.25">
      <c r="A116" s="6" t="s">
        <v>140</v>
      </c>
      <c r="B116" s="6" t="s">
        <v>100</v>
      </c>
      <c r="C116" s="1">
        <f>D116+2</f>
        <v>32</v>
      </c>
      <c r="D116" s="1">
        <v>30</v>
      </c>
      <c r="E116">
        <v>30</v>
      </c>
    </row>
    <row r="117" spans="1:5" x14ac:dyDescent="0.25">
      <c r="A117" s="6" t="s">
        <v>141</v>
      </c>
      <c r="B117" s="6" t="s">
        <v>105</v>
      </c>
      <c r="C117" s="1">
        <f t="shared" ref="C117:C121" si="7">D117+2</f>
        <v>32</v>
      </c>
      <c r="D117" s="1">
        <v>30</v>
      </c>
    </row>
    <row r="118" spans="1:5" x14ac:dyDescent="0.25">
      <c r="A118" s="6" t="s">
        <v>142</v>
      </c>
      <c r="B118" s="6" t="s">
        <v>94</v>
      </c>
      <c r="C118" s="1">
        <f t="shared" si="7"/>
        <v>32</v>
      </c>
      <c r="D118" s="1">
        <v>30</v>
      </c>
    </row>
    <row r="119" spans="1:5" x14ac:dyDescent="0.25">
      <c r="A119" s="6" t="s">
        <v>143</v>
      </c>
      <c r="B119" s="6" t="s">
        <v>96</v>
      </c>
      <c r="C119" s="1">
        <f t="shared" si="7"/>
        <v>32</v>
      </c>
      <c r="D119" s="1">
        <v>30</v>
      </c>
    </row>
    <row r="120" spans="1:5" x14ac:dyDescent="0.25">
      <c r="A120" s="6" t="s">
        <v>144</v>
      </c>
      <c r="B120" s="6" t="s">
        <v>98</v>
      </c>
      <c r="C120" s="1">
        <f t="shared" si="7"/>
        <v>32</v>
      </c>
      <c r="D120" s="1">
        <v>30</v>
      </c>
    </row>
    <row r="121" spans="1:5" x14ac:dyDescent="0.25">
      <c r="A121" s="6" t="s">
        <v>145</v>
      </c>
      <c r="B121" s="6" t="s">
        <v>114</v>
      </c>
      <c r="C121" s="1">
        <f t="shared" si="7"/>
        <v>32</v>
      </c>
      <c r="D121" s="1">
        <v>30</v>
      </c>
      <c r="E121">
        <v>31</v>
      </c>
    </row>
    <row r="122" spans="1:5" x14ac:dyDescent="0.25">
      <c r="A122" s="6" t="s">
        <v>146</v>
      </c>
      <c r="B122" s="6" t="s">
        <v>94</v>
      </c>
      <c r="C122" s="1">
        <f>D122+3</f>
        <v>33</v>
      </c>
      <c r="D122" s="1">
        <v>30</v>
      </c>
    </row>
    <row r="123" spans="1:5" x14ac:dyDescent="0.25">
      <c r="A123" s="6" t="s">
        <v>147</v>
      </c>
      <c r="B123" s="6" t="s">
        <v>114</v>
      </c>
      <c r="C123" s="1">
        <f t="shared" ref="C123:C127" si="8">D123+3</f>
        <v>33</v>
      </c>
      <c r="D123" s="1">
        <v>30</v>
      </c>
      <c r="E123">
        <v>29</v>
      </c>
    </row>
    <row r="124" spans="1:5" x14ac:dyDescent="0.25">
      <c r="A124" s="6" t="s">
        <v>148</v>
      </c>
      <c r="B124" s="6" t="s">
        <v>94</v>
      </c>
      <c r="C124" s="1">
        <f t="shared" si="8"/>
        <v>33</v>
      </c>
      <c r="D124" s="1">
        <v>30</v>
      </c>
    </row>
    <row r="125" spans="1:5" x14ac:dyDescent="0.25">
      <c r="A125" s="6" t="s">
        <v>150</v>
      </c>
      <c r="B125" s="6" t="s">
        <v>119</v>
      </c>
      <c r="C125" s="1">
        <f t="shared" si="8"/>
        <v>33</v>
      </c>
      <c r="D125" s="1">
        <v>30</v>
      </c>
    </row>
    <row r="126" spans="1:5" x14ac:dyDescent="0.25">
      <c r="A126" s="6" t="s">
        <v>157</v>
      </c>
      <c r="B126" s="6" t="s">
        <v>94</v>
      </c>
      <c r="C126" s="1">
        <f t="shared" si="8"/>
        <v>33</v>
      </c>
      <c r="D126" s="1">
        <v>30</v>
      </c>
    </row>
    <row r="127" spans="1:5" x14ac:dyDescent="0.25">
      <c r="A127" s="6" t="s">
        <v>136</v>
      </c>
      <c r="B127" s="6" t="s">
        <v>116</v>
      </c>
      <c r="C127" s="1">
        <f t="shared" si="8"/>
        <v>34</v>
      </c>
      <c r="D127" s="1">
        <v>31</v>
      </c>
      <c r="E127">
        <v>39</v>
      </c>
    </row>
    <row r="128" spans="1:5" x14ac:dyDescent="0.25">
      <c r="A128" s="6" t="s">
        <v>154</v>
      </c>
      <c r="B128" s="6" t="s">
        <v>105</v>
      </c>
      <c r="C128" s="1">
        <f>D128+4</f>
        <v>36</v>
      </c>
      <c r="D128" s="1">
        <v>32</v>
      </c>
    </row>
    <row r="129" spans="1:6" x14ac:dyDescent="0.25">
      <c r="A129" s="6" t="s">
        <v>156</v>
      </c>
      <c r="B129" s="6" t="s">
        <v>119</v>
      </c>
      <c r="C129" s="1">
        <f t="shared" ref="C129:C134" si="9">D129+4</f>
        <v>36</v>
      </c>
      <c r="D129" s="1">
        <v>32</v>
      </c>
    </row>
    <row r="130" spans="1:6" x14ac:dyDescent="0.25">
      <c r="A130" s="6" t="s">
        <v>151</v>
      </c>
      <c r="B130" s="6" t="s">
        <v>111</v>
      </c>
      <c r="C130" s="1">
        <f t="shared" si="9"/>
        <v>37</v>
      </c>
      <c r="D130" s="1">
        <v>33</v>
      </c>
    </row>
    <row r="131" spans="1:6" x14ac:dyDescent="0.25">
      <c r="A131" s="6" t="s">
        <v>153</v>
      </c>
      <c r="B131" s="6" t="s">
        <v>98</v>
      </c>
      <c r="C131" s="1">
        <f t="shared" si="9"/>
        <v>37</v>
      </c>
      <c r="D131" s="1">
        <v>33</v>
      </c>
      <c r="E131">
        <v>33</v>
      </c>
    </row>
    <row r="132" spans="1:6" x14ac:dyDescent="0.25">
      <c r="A132" s="6" t="s">
        <v>158</v>
      </c>
      <c r="B132" s="6" t="s">
        <v>111</v>
      </c>
      <c r="C132" s="1">
        <f t="shared" si="9"/>
        <v>39</v>
      </c>
      <c r="D132" s="1">
        <v>35</v>
      </c>
      <c r="E132">
        <v>33</v>
      </c>
    </row>
    <row r="133" spans="1:6" x14ac:dyDescent="0.25">
      <c r="A133" s="6" t="s">
        <v>152</v>
      </c>
      <c r="B133" s="6" t="s">
        <v>116</v>
      </c>
      <c r="C133" s="1">
        <f t="shared" si="9"/>
        <v>40</v>
      </c>
      <c r="D133" s="1">
        <v>36</v>
      </c>
    </row>
    <row r="134" spans="1:6" x14ac:dyDescent="0.25">
      <c r="A134" s="6" t="s">
        <v>155</v>
      </c>
      <c r="B134" s="6" t="s">
        <v>116</v>
      </c>
      <c r="C134" s="1">
        <f t="shared" si="9"/>
        <v>42</v>
      </c>
      <c r="D134" s="1">
        <v>38</v>
      </c>
      <c r="F134">
        <v>40</v>
      </c>
    </row>
  </sheetData>
  <sortState ref="A80:F134">
    <sortCondition ref="D80:D134"/>
  </sortState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cp:lastPrinted>2015-01-08T19:01:32Z</cp:lastPrinted>
  <dcterms:created xsi:type="dcterms:W3CDTF">2015-01-06T20:07:35Z</dcterms:created>
  <dcterms:modified xsi:type="dcterms:W3CDTF">2015-01-20T20:47:04Z</dcterms:modified>
</cp:coreProperties>
</file>